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1/12.- CONCILIACIONES BANCARIAS/"/>
    </mc:Choice>
  </mc:AlternateContent>
  <xr:revisionPtr revIDLastSave="17" documentId="13_ncr:1_{9882E090-4D2F-4A3E-9B80-F5C317B2D6C5}" xr6:coauthVersionLast="47" xr6:coauthVersionMax="47" xr10:uidLastSave="{B65E4FA0-BAC9-4F43-816C-B0DC3890A62B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P28" i="1" l="1"/>
</calcChain>
</file>

<file path=xl/sharedStrings.xml><?xml version="1.0" encoding="utf-8"?>
<sst xmlns="http://schemas.openxmlformats.org/spreadsheetml/2006/main" count="57" uniqueCount="38">
  <si>
    <t>ORGANISMO OPERADOR DE AGUA POTABLE, ALCANTARILLADO Y SANEAMIENTO</t>
  </si>
  <si>
    <t>EJERCICIO FISCAL 2022</t>
  </si>
  <si>
    <t>OOAPAS NUMARAN</t>
  </si>
  <si>
    <t>CONCILIACIÓN BANCARIA</t>
  </si>
  <si>
    <t>AL 31 DE ENERO DE 2022</t>
  </si>
  <si>
    <t>NOMBRE DEL BANCO</t>
  </si>
  <si>
    <t>BANCO MERCANTIL DEL NORTE, S.A. DE C.V.</t>
  </si>
  <si>
    <t>NÚMERO DE CUENTA</t>
  </si>
  <si>
    <t>0475545176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</si>
  <si>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</si>
  <si>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</si>
  <si>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</si>
  <si>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</si>
  <si>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</si>
  <si>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</si>
  <si>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</si>
  <si>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</si>
  <si>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AUXILIAR</t>
  </si>
  <si>
    <t>DIFERENCIA</t>
  </si>
  <si>
    <t>SALDO SEGÚN CONTABILIDAD</t>
  </si>
  <si>
    <t>AUTORIZÓ:</t>
  </si>
  <si>
    <t>REVISÓ:</t>
  </si>
  <si>
    <t>martin lopez</t>
  </si>
  <si>
    <t xml:space="preserve">ING. JOSÉ DÍAZ CAMARENA </t>
  </si>
  <si>
    <t xml:space="preserve">C. EDUARDO FEDERICO RAMIREZ MENDOZA </t>
  </si>
  <si>
    <t>PRESIDENTE MUNICIPAL DEL H. AYUNTAMIENTO</t>
  </si>
  <si>
    <t>DIRECTOR DEL OOAPAS NUMARAN</t>
  </si>
  <si>
    <t>EJERCICIO FISCAL 2017</t>
  </si>
  <si>
    <t>RELACIÓN DE DEPÓSITOS EN TRÁNSITO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</si>
  <si>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</si>
  <si>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ABRIL</t>
  </si>
  <si>
    <t>NUMERO DE CUENTA:</t>
  </si>
  <si>
    <t>NOMBRE DEL BANCO:</t>
  </si>
  <si>
    <t>FECHA</t>
  </si>
  <si>
    <t>BENEFICICIARIO</t>
  </si>
  <si>
    <t>IMPORTE</t>
  </si>
  <si>
    <t>INGRESOS DEL DIA</t>
  </si>
  <si>
    <t>SUMA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</si>
</sst>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17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164" fontId="3" fillId="0" borderId="10" xfId="0" applyNumberFormat="1" applyFont="1" applyBorder="1"/>
    <xf numFmtId="164" fontId="3" fillId="0" borderId="9" xfId="0" applyNumberFormat="1" applyFont="1" applyBorder="1"/>
    <xf numFmtId="16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164" fontId="3" fillId="0" borderId="0" xfId="0" applyNumberFormat="1" applyFont="1"/>
    <xf numFmtId="165" fontId="3" fillId="0" borderId="9" xfId="1" applyFont="1" applyBorder="1"/>
    <xf numFmtId="165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165" fontId="3" fillId="0" borderId="0" xfId="0" applyNumberFormat="1" applyFont="1"/>
    <xf numFmtId="164" fontId="4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164" fontId="4" fillId="0" borderId="15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165" fontId="5" fillId="2" borderId="12" xfId="1" applyFont="1" applyFill="1" applyBorder="1" applyAlignment="1">
      <alignment horizontal="center"/>
    </xf>
    <xf numFmtId="165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C13" sqref="C13"/>
    </sheetView>
  </sheetViews>
  <sheetFormatPr defaultColWidth="11.42578125" defaultRowHeight="14.25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/>
    <row r="3" spans="4:15" ht="18" customHeight="1" thickBot="1"/>
    <row r="4" spans="4:15" ht="18" customHeight="1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>
      <c r="E5" s="47" t="s">
        <v>0</v>
      </c>
      <c r="F5" s="48"/>
      <c r="G5" s="48"/>
      <c r="H5" s="48"/>
      <c r="I5" s="48"/>
      <c r="J5" s="48"/>
      <c r="K5" s="48"/>
      <c r="L5" s="48"/>
      <c r="M5" s="49"/>
    </row>
    <row r="6" spans="4:15" ht="18" customHeight="1">
      <c r="E6" s="47" t="s">
        <v>1</v>
      </c>
      <c r="F6" s="48"/>
      <c r="G6" s="48"/>
      <c r="H6" s="48"/>
      <c r="I6" s="48"/>
      <c r="J6" s="48"/>
      <c r="K6" s="48"/>
      <c r="L6" s="48"/>
      <c r="M6" s="49"/>
    </row>
    <row r="7" spans="4:15" ht="18" customHeight="1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>
      <c r="E8" s="10"/>
      <c r="F8" s="50" t="s">
        <v>2</v>
      </c>
      <c r="G8" s="50"/>
      <c r="H8" s="50"/>
      <c r="I8" s="50"/>
      <c r="J8" s="50"/>
      <c r="K8" s="50"/>
      <c r="L8" s="50"/>
      <c r="M8" s="11"/>
    </row>
    <row r="9" spans="4:15" ht="18" customHeight="1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>
      <c r="E10" s="10"/>
      <c r="F10" s="43" t="s">
        <v>3</v>
      </c>
      <c r="G10" s="43"/>
      <c r="H10" s="43"/>
      <c r="I10" s="43"/>
      <c r="J10" s="43"/>
      <c r="K10" s="43"/>
      <c r="L10" s="43"/>
      <c r="M10" s="11"/>
    </row>
    <row r="11" spans="4:15" ht="18" customHeight="1">
      <c r="E11" s="10"/>
      <c r="F11" s="43" t="s">
        <v>4</v>
      </c>
      <c r="G11" s="43"/>
      <c r="H11" s="43"/>
      <c r="I11" s="43"/>
      <c r="J11" s="43"/>
      <c r="K11" s="43"/>
      <c r="L11" s="43"/>
      <c r="M11" s="11"/>
    </row>
    <row r="12" spans="4:15" ht="18" customHeight="1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>
      <c r="D13" s="8"/>
      <c r="E13" s="10"/>
      <c r="F13" s="12" t="s">
        <v>5</v>
      </c>
      <c r="G13" s="12"/>
      <c r="H13" s="20" t="s">
        <v>6</v>
      </c>
      <c r="I13" s="20"/>
      <c r="J13" s="6"/>
      <c r="K13" s="6"/>
      <c r="L13" s="6"/>
      <c r="M13" s="11"/>
    </row>
    <row r="14" spans="4:15" ht="18" customHeight="1">
      <c r="D14" s="8"/>
      <c r="E14" s="10"/>
      <c r="F14" s="12" t="s">
        <v>7</v>
      </c>
      <c r="G14" s="12"/>
      <c r="H14" s="21" t="s">
        <v>8</v>
      </c>
      <c r="I14" s="22"/>
      <c r="J14" s="7"/>
      <c r="K14" s="7"/>
      <c r="L14" s="7"/>
      <c r="M14" s="11"/>
    </row>
    <row r="15" spans="4:15" ht="18" customHeight="1">
      <c r="D15" s="8"/>
      <c r="E15" s="10"/>
      <c r="F15" s="12" t="s">
        <v>9</v>
      </c>
      <c r="G15" s="12"/>
      <c r="H15" s="12"/>
      <c r="I15" s="12"/>
      <c r="J15" s="7"/>
      <c r="K15" s="7"/>
      <c r="L15" s="24">
        <v>62222.28</v>
      </c>
      <c r="M15" s="11"/>
      <c r="O15" s="30"/>
    </row>
    <row r="16" spans="4:15" ht="18" customHeight="1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2:17" ht="18" customHeight="1">
      <c r="D17" s="9"/>
      <c r="E17" s="13"/>
      <c r="F17" s="23" t="s">
        <v>10</v>
      </c>
      <c r="G17" s="12"/>
      <c r="H17" s="12"/>
      <c r="I17" s="12"/>
      <c r="J17" s="5"/>
      <c r="K17" s="5"/>
      <c r="M17" s="11"/>
    </row>
    <row r="18" spans="2:17" ht="18" customHeight="1">
      <c r="D18" s="8"/>
      <c r="E18" s="10"/>
      <c r="F18" s="12"/>
      <c r="G18" s="12"/>
      <c r="H18" s="12"/>
      <c r="I18" s="12"/>
      <c r="J18" s="5"/>
      <c r="K18" s="5"/>
      <c r="M18" s="11"/>
    </row>
    <row r="19" spans="2:17" ht="18" customHeight="1">
      <c r="D19" s="8"/>
      <c r="E19" s="10"/>
      <c r="F19" s="12" t="s">
        <v>11</v>
      </c>
      <c r="G19" s="12"/>
      <c r="H19" s="12"/>
      <c r="I19" s="12"/>
      <c r="J19" s="6"/>
      <c r="K19" s="6"/>
      <c r="L19" s="29"/>
      <c r="M19" s="11"/>
    </row>
    <row r="20" spans="2:17" ht="18" customHeight="1">
      <c r="D20" s="8"/>
      <c r="E20" s="10"/>
      <c r="F20" s="12" t="s">
        <v>12</v>
      </c>
      <c r="G20" s="12"/>
      <c r="H20" s="12"/>
      <c r="I20" s="12"/>
      <c r="J20" s="7"/>
      <c r="K20" s="7"/>
      <c r="L20" s="24"/>
      <c r="M20" s="11"/>
    </row>
    <row r="21" spans="2:17" ht="18" customHeight="1">
      <c r="D21" s="8"/>
      <c r="E21" s="10"/>
      <c r="F21" s="12" t="s">
        <v>13</v>
      </c>
      <c r="G21" s="12"/>
      <c r="H21" s="12"/>
      <c r="I21" s="12"/>
      <c r="J21" s="7"/>
      <c r="K21" s="7"/>
      <c r="L21" s="24"/>
      <c r="M21" s="11"/>
    </row>
    <row r="22" spans="2:17" ht="18" customHeight="1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2:17" ht="18" customHeight="1">
      <c r="D23" s="8"/>
      <c r="E23" s="10"/>
      <c r="F23" s="23" t="s">
        <v>14</v>
      </c>
      <c r="G23" s="12"/>
      <c r="H23" s="12"/>
      <c r="I23" s="12"/>
      <c r="J23" s="5"/>
      <c r="K23" s="5"/>
      <c r="M23" s="11"/>
    </row>
    <row r="24" spans="2:17" ht="18" customHeight="1">
      <c r="D24" s="8"/>
      <c r="E24" s="10"/>
      <c r="F24" s="12"/>
      <c r="G24" s="12"/>
      <c r="H24" s="12"/>
      <c r="I24" s="12"/>
      <c r="J24" s="5"/>
      <c r="K24" s="5"/>
      <c r="M24" s="11"/>
    </row>
    <row r="25" spans="2:17" ht="18" customHeight="1">
      <c r="D25" s="8"/>
      <c r="E25" s="10"/>
      <c r="F25" s="12" t="s">
        <v>15</v>
      </c>
      <c r="G25" s="12"/>
      <c r="H25" s="12"/>
      <c r="I25" s="12"/>
      <c r="J25" s="6"/>
      <c r="K25" s="6"/>
      <c r="L25" s="25"/>
      <c r="M25" s="11"/>
    </row>
    <row r="26" spans="2:17" ht="18" customHeight="1">
      <c r="D26" s="8"/>
      <c r="E26" s="10"/>
      <c r="F26" s="12" t="s">
        <v>16</v>
      </c>
      <c r="G26" s="12"/>
      <c r="H26" s="12"/>
      <c r="I26" s="12"/>
      <c r="J26" s="7"/>
      <c r="K26" s="7"/>
      <c r="L26" s="24"/>
      <c r="M26" s="11"/>
    </row>
    <row r="27" spans="2:17" ht="18" customHeight="1">
      <c r="D27" s="8"/>
      <c r="E27" s="10"/>
      <c r="F27" s="12"/>
      <c r="G27" s="12"/>
      <c r="H27" s="12"/>
      <c r="I27" s="12"/>
      <c r="J27" s="7"/>
      <c r="K27" s="7"/>
      <c r="L27" s="24"/>
      <c r="M27" s="11"/>
      <c r="O27" s="1" t="s">
        <v>17</v>
      </c>
      <c r="P27" s="1" t="s">
        <v>18</v>
      </c>
    </row>
    <row r="28" spans="2:17" ht="18" customHeight="1">
      <c r="D28" s="8"/>
      <c r="E28" s="10"/>
      <c r="F28" s="19" t="s">
        <v>19</v>
      </c>
      <c r="G28" s="14"/>
      <c r="H28" s="14"/>
      <c r="I28" s="14"/>
      <c r="J28" s="15"/>
      <c r="K28" s="15"/>
      <c r="L28" s="26">
        <v>62222.28</v>
      </c>
      <c r="M28" s="11"/>
      <c r="O28" s="30">
        <v>65543.48</v>
      </c>
      <c r="P28" s="28">
        <f>+L28-O28</f>
        <v>-3321.1999999999971</v>
      </c>
      <c r="Q28" s="28"/>
    </row>
    <row r="29" spans="2:17" ht="18" customHeight="1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2:17" ht="18" customHeight="1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2:17" ht="18" customHeight="1">
      <c r="B31" s="1">
        <v>800</v>
      </c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2:17" ht="18" customHeight="1">
      <c r="B32" s="1">
        <v>950</v>
      </c>
      <c r="D32" s="8"/>
      <c r="E32" s="10"/>
      <c r="F32" s="44" t="s">
        <v>20</v>
      </c>
      <c r="G32" s="44"/>
      <c r="H32" s="44"/>
      <c r="I32" s="27"/>
      <c r="J32" s="44" t="s">
        <v>21</v>
      </c>
      <c r="K32" s="44"/>
      <c r="L32" s="44"/>
      <c r="M32" s="11"/>
    </row>
    <row r="33" spans="1:13" ht="18" customHeight="1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1:13" ht="18" customHeight="1">
      <c r="A34" s="1" t="s">
        <v>22</v>
      </c>
      <c r="B34" s="1">
        <f>1100+750+800</f>
        <v>2650</v>
      </c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1:13" ht="18" customHeight="1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1:13" ht="36" customHeight="1">
      <c r="E36" s="10"/>
      <c r="F36" s="45" t="s">
        <v>23</v>
      </c>
      <c r="G36" s="45"/>
      <c r="H36" s="45"/>
      <c r="I36" s="27"/>
      <c r="J36" s="45" t="s">
        <v>24</v>
      </c>
      <c r="K36" s="45"/>
      <c r="L36" s="45"/>
      <c r="M36" s="11"/>
    </row>
    <row r="37" spans="1:13" ht="34.5" customHeight="1">
      <c r="E37" s="10"/>
      <c r="F37" s="41" t="s">
        <v>25</v>
      </c>
      <c r="G37" s="41"/>
      <c r="H37" s="41"/>
      <c r="I37" s="27"/>
      <c r="J37" s="42" t="s">
        <v>26</v>
      </c>
      <c r="K37" s="42"/>
      <c r="L37" s="42"/>
      <c r="M37" s="11"/>
    </row>
    <row r="38" spans="1:13" ht="18" customHeight="1" thickBot="1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5" zoomScale="115" zoomScaleNormal="100" zoomScaleSheetLayoutView="115" zoomScalePageLayoutView="85" workbookViewId="0">
      <selection activeCell="K28" sqref="K28:L28"/>
    </sheetView>
  </sheetViews>
  <sheetFormatPr defaultColWidth="11.42578125" defaultRowHeight="14.25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/>
    <row r="5" spans="4:13" ht="15" thickBot="1"/>
    <row r="6" spans="4:13">
      <c r="E6" s="2"/>
      <c r="F6" s="3"/>
      <c r="G6" s="3"/>
      <c r="H6" s="3"/>
      <c r="I6" s="3"/>
      <c r="J6" s="3"/>
      <c r="K6" s="3"/>
      <c r="L6" s="3"/>
      <c r="M6" s="4"/>
    </row>
    <row r="7" spans="4:13" ht="15">
      <c r="E7" s="47" t="s">
        <v>0</v>
      </c>
      <c r="F7" s="48"/>
      <c r="G7" s="48"/>
      <c r="H7" s="48"/>
      <c r="I7" s="48"/>
      <c r="J7" s="48"/>
      <c r="K7" s="48"/>
      <c r="L7" s="48"/>
      <c r="M7" s="49"/>
    </row>
    <row r="8" spans="4:13" ht="15">
      <c r="E8" s="47" t="s">
        <v>27</v>
      </c>
      <c r="F8" s="48"/>
      <c r="G8" s="48"/>
      <c r="H8" s="48"/>
      <c r="I8" s="48"/>
      <c r="J8" s="48"/>
      <c r="K8" s="48"/>
      <c r="L8" s="48"/>
      <c r="M8" s="49"/>
    </row>
    <row r="9" spans="4:13">
      <c r="E9" s="10"/>
      <c r="F9" s="12"/>
      <c r="G9" s="12"/>
      <c r="H9" s="12"/>
      <c r="I9" s="12"/>
      <c r="J9" s="12"/>
      <c r="K9" s="12"/>
      <c r="L9" s="12"/>
      <c r="M9" s="11"/>
    </row>
    <row r="10" spans="4:13" ht="15">
      <c r="E10" s="10"/>
      <c r="F10" s="50" t="s">
        <v>2</v>
      </c>
      <c r="G10" s="50"/>
      <c r="H10" s="50"/>
      <c r="I10" s="50"/>
      <c r="J10" s="50"/>
      <c r="K10" s="50"/>
      <c r="L10" s="50"/>
      <c r="M10" s="11"/>
    </row>
    <row r="11" spans="4:13" ht="15.7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>
      <c r="E12" s="10"/>
      <c r="F12" s="43" t="s">
        <v>28</v>
      </c>
      <c r="G12" s="43"/>
      <c r="H12" s="43"/>
      <c r="I12" s="43"/>
      <c r="J12" s="43"/>
      <c r="K12" s="43"/>
      <c r="L12" s="43"/>
      <c r="M12" s="11"/>
    </row>
    <row r="13" spans="4:13" ht="15.75">
      <c r="E13" s="10"/>
      <c r="F13" s="43" t="str">
        <f>+CONCILIACION!F11</f>
        <v>AL 31 DE ENERO DE 2022</v>
      </c>
      <c r="G13" s="43"/>
      <c r="H13" s="43"/>
      <c r="I13" s="43"/>
      <c r="J13" s="43"/>
      <c r="K13" s="43"/>
      <c r="L13" s="43"/>
      <c r="M13" s="11"/>
    </row>
    <row r="14" spans="4:13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>
      <c r="D15" s="8"/>
      <c r="E15" s="10"/>
      <c r="F15" s="31" t="s">
        <v>29</v>
      </c>
      <c r="G15" s="31" t="s">
        <v>30</v>
      </c>
      <c r="I15" s="5"/>
      <c r="J15" s="5"/>
      <c r="K15" s="5"/>
      <c r="L15" s="5"/>
      <c r="M15" s="11"/>
    </row>
    <row r="16" spans="4:13" ht="20.25">
      <c r="D16" s="8"/>
      <c r="E16" s="10"/>
      <c r="F16" s="31" t="s">
        <v>31</v>
      </c>
      <c r="H16" s="39" t="str">
        <f>+CONCILIACION!H14</f>
        <v>0475545176</v>
      </c>
      <c r="I16" s="5"/>
      <c r="J16" s="5"/>
      <c r="K16" s="5"/>
      <c r="L16" s="5"/>
      <c r="M16" s="11"/>
    </row>
    <row r="17" spans="2:23" ht="20.25">
      <c r="D17" s="8"/>
      <c r="E17" s="10"/>
      <c r="F17" s="31" t="s">
        <v>32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2:23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2:23" ht="15" thickBot="1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2:23" ht="15.75" thickBot="1">
      <c r="D20" s="32"/>
      <c r="E20" s="10"/>
      <c r="F20" s="56" t="s">
        <v>33</v>
      </c>
      <c r="G20" s="56"/>
      <c r="H20" s="56" t="s">
        <v>34</v>
      </c>
      <c r="I20" s="56"/>
      <c r="J20" s="56"/>
      <c r="K20" s="56" t="s">
        <v>35</v>
      </c>
      <c r="L20" s="56"/>
      <c r="M20" s="11"/>
    </row>
    <row r="21" spans="2:23" ht="15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2:23" ht="15">
      <c r="B22" s="1">
        <v>6329.82</v>
      </c>
      <c r="D22" s="32"/>
      <c r="E22" s="10"/>
      <c r="F22" s="54">
        <v>42916</v>
      </c>
      <c r="G22" s="55"/>
      <c r="H22" s="51" t="s">
        <v>36</v>
      </c>
      <c r="I22" s="51"/>
      <c r="J22" s="51"/>
      <c r="K22" s="52">
        <v>6329.82</v>
      </c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2:23" ht="15">
      <c r="B23" s="1">
        <v>3891.95</v>
      </c>
      <c r="D23" s="32"/>
      <c r="E23" s="10"/>
      <c r="F23" s="54">
        <v>42916</v>
      </c>
      <c r="G23" s="55"/>
      <c r="H23" s="51" t="s">
        <v>36</v>
      </c>
      <c r="I23" s="51"/>
      <c r="J23" s="51"/>
      <c r="K23" s="52">
        <v>3891.95</v>
      </c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2:23" ht="15">
      <c r="B24" s="1">
        <v>1999.78</v>
      </c>
      <c r="D24" s="32"/>
      <c r="E24" s="10"/>
      <c r="F24" s="54">
        <v>42916</v>
      </c>
      <c r="G24" s="55"/>
      <c r="H24" s="51" t="s">
        <v>36</v>
      </c>
      <c r="I24" s="51"/>
      <c r="J24" s="51"/>
      <c r="K24" s="52">
        <v>1999.78</v>
      </c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2:23" ht="15">
      <c r="B25" s="1">
        <v>2877.58</v>
      </c>
      <c r="D25" s="32"/>
      <c r="E25" s="10"/>
      <c r="F25" s="54">
        <v>42916</v>
      </c>
      <c r="G25" s="55"/>
      <c r="H25" s="51" t="s">
        <v>36</v>
      </c>
      <c r="I25" s="51"/>
      <c r="J25" s="51"/>
      <c r="K25" s="52">
        <v>2877.58</v>
      </c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2:23" ht="15">
      <c r="B26" s="1">
        <v>923.3</v>
      </c>
      <c r="D26" s="32"/>
      <c r="E26" s="10"/>
      <c r="F26" s="54">
        <v>42916</v>
      </c>
      <c r="G26" s="55"/>
      <c r="H26" s="51" t="s">
        <v>36</v>
      </c>
      <c r="I26" s="51"/>
      <c r="J26" s="51"/>
      <c r="K26" s="52">
        <v>923.3</v>
      </c>
      <c r="L26" s="53"/>
      <c r="M26" s="11"/>
    </row>
    <row r="27" spans="2:23" ht="15">
      <c r="B27" s="1">
        <v>1976.19</v>
      </c>
      <c r="D27" s="32"/>
      <c r="E27" s="10"/>
      <c r="F27" s="54">
        <v>42916</v>
      </c>
      <c r="G27" s="55"/>
      <c r="H27" s="51" t="s">
        <v>36</v>
      </c>
      <c r="I27" s="51"/>
      <c r="J27" s="51"/>
      <c r="K27" s="52">
        <v>1976.19</v>
      </c>
      <c r="L27" s="53"/>
      <c r="M27" s="11"/>
    </row>
    <row r="28" spans="2:23" ht="15">
      <c r="B28" s="1">
        <v>1824.25</v>
      </c>
      <c r="D28" s="32"/>
      <c r="E28" s="10"/>
      <c r="F28" s="54">
        <v>42916</v>
      </c>
      <c r="G28" s="55"/>
      <c r="H28" s="51" t="s">
        <v>36</v>
      </c>
      <c r="I28" s="51"/>
      <c r="J28" s="51"/>
      <c r="K28" s="52">
        <v>1824.25</v>
      </c>
      <c r="L28" s="53"/>
      <c r="M28" s="11"/>
    </row>
    <row r="29" spans="2:23" ht="15">
      <c r="B29" s="1">
        <v>2458.46</v>
      </c>
      <c r="D29" s="32"/>
      <c r="E29" s="10"/>
      <c r="F29" s="54">
        <v>42916</v>
      </c>
      <c r="G29" s="55"/>
      <c r="H29" s="51" t="s">
        <v>36</v>
      </c>
      <c r="I29" s="51"/>
      <c r="J29" s="51"/>
      <c r="K29" s="52">
        <v>2458.46</v>
      </c>
      <c r="L29" s="53"/>
      <c r="M29" s="11"/>
    </row>
    <row r="30" spans="2:23" ht="15">
      <c r="B30" s="1">
        <v>4407.37</v>
      </c>
      <c r="D30" s="32"/>
      <c r="E30" s="10"/>
      <c r="F30" s="54">
        <v>42916</v>
      </c>
      <c r="G30" s="55"/>
      <c r="H30" s="51" t="s">
        <v>36</v>
      </c>
      <c r="I30" s="51"/>
      <c r="J30" s="51"/>
      <c r="K30" s="52">
        <v>4407.37</v>
      </c>
      <c r="L30" s="53"/>
      <c r="M30" s="11"/>
    </row>
    <row r="31" spans="2:23" ht="15">
      <c r="B31" s="1">
        <v>2328</v>
      </c>
      <c r="D31" s="32"/>
      <c r="E31" s="10"/>
      <c r="F31" s="54">
        <v>42916</v>
      </c>
      <c r="G31" s="55"/>
      <c r="H31" s="51" t="s">
        <v>36</v>
      </c>
      <c r="I31" s="51"/>
      <c r="J31" s="51"/>
      <c r="K31" s="52">
        <v>2328</v>
      </c>
      <c r="L31" s="53"/>
      <c r="M31" s="11"/>
    </row>
    <row r="32" spans="2:23" ht="15">
      <c r="B32" s="1">
        <v>1484.55</v>
      </c>
      <c r="D32" s="32"/>
      <c r="E32" s="10"/>
      <c r="F32" s="54">
        <v>42916</v>
      </c>
      <c r="G32" s="55"/>
      <c r="H32" s="51" t="s">
        <v>36</v>
      </c>
      <c r="I32" s="51"/>
      <c r="J32" s="51"/>
      <c r="K32" s="52">
        <v>1484.55</v>
      </c>
      <c r="L32" s="53"/>
      <c r="M32" s="11"/>
    </row>
    <row r="33" spans="2:15" ht="15">
      <c r="B33" s="1">
        <v>4709.59</v>
      </c>
      <c r="D33" s="32"/>
      <c r="E33" s="10"/>
      <c r="F33" s="54">
        <v>42916</v>
      </c>
      <c r="G33" s="55"/>
      <c r="H33" s="51" t="s">
        <v>36</v>
      </c>
      <c r="I33" s="51"/>
      <c r="J33" s="51"/>
      <c r="K33" s="52">
        <v>4709.59</v>
      </c>
      <c r="L33" s="53"/>
      <c r="M33" s="11"/>
    </row>
    <row r="34" spans="2:15" ht="15">
      <c r="B34" s="1">
        <v>5715.68</v>
      </c>
      <c r="D34" s="32"/>
      <c r="E34" s="10"/>
      <c r="F34" s="54">
        <v>42916</v>
      </c>
      <c r="G34" s="55"/>
      <c r="H34" s="51" t="s">
        <v>36</v>
      </c>
      <c r="I34" s="51"/>
      <c r="J34" s="51"/>
      <c r="K34" s="52">
        <v>5715.68</v>
      </c>
      <c r="L34" s="53"/>
      <c r="M34" s="11"/>
    </row>
    <row r="35" spans="2:15" ht="15">
      <c r="B35" s="1">
        <v>1656.06</v>
      </c>
      <c r="D35" s="32"/>
      <c r="E35" s="10"/>
      <c r="F35" s="54">
        <v>42916</v>
      </c>
      <c r="G35" s="55"/>
      <c r="H35" s="51" t="s">
        <v>36</v>
      </c>
      <c r="I35" s="51"/>
      <c r="J35" s="51"/>
      <c r="K35" s="52">
        <v>1656.06</v>
      </c>
      <c r="L35" s="53"/>
      <c r="M35" s="11"/>
    </row>
    <row r="36" spans="2:15" ht="15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2:15" ht="15.75" thickBot="1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2:15" ht="16.5" customHeight="1" thickBot="1">
      <c r="D38" s="32"/>
      <c r="E38" s="10"/>
      <c r="F38" s="58" t="s">
        <v>37</v>
      </c>
      <c r="G38" s="59"/>
      <c r="H38" s="59"/>
      <c r="I38" s="59"/>
      <c r="J38" s="60"/>
      <c r="K38" s="61">
        <f>SUM(K21:L37)</f>
        <v>42582.579999999994</v>
      </c>
      <c r="L38" s="62"/>
      <c r="M38" s="11"/>
      <c r="O38" s="34">
        <f>+K38</f>
        <v>42582.579999999994</v>
      </c>
    </row>
    <row r="39" spans="2:15" ht="15.75" customHeight="1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2:15" ht="15.75" customHeight="1">
      <c r="D40" s="32"/>
      <c r="E40" s="10"/>
      <c r="F40" s="44" t="s">
        <v>20</v>
      </c>
      <c r="G40" s="44"/>
      <c r="H40" s="44"/>
      <c r="I40" s="27"/>
      <c r="J40" s="44" t="s">
        <v>21</v>
      </c>
      <c r="K40" s="44"/>
      <c r="L40" s="44"/>
      <c r="M40" s="11"/>
    </row>
    <row r="41" spans="2:15" ht="21" customHeight="1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2:15" ht="32.25" customHeight="1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2:15" ht="15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2:15" ht="15">
      <c r="D44" s="32"/>
      <c r="E44" s="10"/>
      <c r="F44" s="44" t="str">
        <f>+[1]CONCILIACION!F36</f>
        <v>C. DANIEL ZARATE ESTRADA</v>
      </c>
      <c r="G44" s="44"/>
      <c r="H44" s="44"/>
      <c r="I44" s="27"/>
      <c r="J44" s="44" t="str">
        <f>+[1]CONCILIACION!J36</f>
        <v>C. JORGE ROMERO ARIZAGA</v>
      </c>
      <c r="K44" s="44"/>
      <c r="L44" s="44"/>
      <c r="M44" s="11"/>
    </row>
    <row r="45" spans="2:15" ht="23.25" customHeight="1">
      <c r="D45" s="32"/>
      <c r="E45" s="10"/>
      <c r="F45" s="41" t="s">
        <v>25</v>
      </c>
      <c r="G45" s="41"/>
      <c r="H45" s="41"/>
      <c r="I45" s="27"/>
      <c r="J45" s="42" t="s">
        <v>26</v>
      </c>
      <c r="K45" s="42"/>
      <c r="L45" s="42"/>
      <c r="M45" s="11"/>
    </row>
    <row r="46" spans="2:15" ht="6.75" customHeight="1" thickBot="1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2:15" ht="15">
      <c r="E47" s="31"/>
      <c r="F47" s="31"/>
      <c r="G47" s="31"/>
      <c r="H47" s="31"/>
      <c r="I47" s="31"/>
      <c r="J47" s="31"/>
      <c r="K47" s="31"/>
      <c r="L47" s="31"/>
      <c r="M47" s="31"/>
    </row>
    <row r="48" spans="2:15" ht="1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Windows XP Titan Ultimate Edition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Usuario invitado</cp:lastModifiedBy>
  <cp:revision/>
  <dcterms:created xsi:type="dcterms:W3CDTF">2011-11-23T16:22:24Z</dcterms:created>
  <dcterms:modified xsi:type="dcterms:W3CDTF">2022-09-07T19:46:42Z</dcterms:modified>
  <cp:category/>
  <cp:contentStatus/>
</cp:coreProperties>
</file>