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60" windowWidth="20730" windowHeight="11760"/>
  </bookViews>
  <sheets>
    <sheet name="Anexo 6" sheetId="1" r:id="rId1"/>
    <sheet name="Hoja1" sheetId="2" r:id="rId2"/>
  </sheets>
  <calcPr calcId="144525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10" i="1"/>
  <c r="J11" i="1"/>
  <c r="J12" i="1"/>
  <c r="J9" i="1"/>
  <c r="L25" i="1" l="1"/>
  <c r="N25" i="1" s="1"/>
  <c r="L24" i="1" l="1"/>
  <c r="N24" i="1" s="1"/>
  <c r="L23" i="1"/>
  <c r="N23" i="1" s="1"/>
  <c r="L22" i="1"/>
  <c r="N22" i="1" s="1"/>
  <c r="L21" i="1"/>
  <c r="N21" i="1" s="1"/>
  <c r="L13" i="1" l="1"/>
  <c r="L9" i="1" l="1"/>
  <c r="N9" i="1" s="1"/>
  <c r="L10" i="1" l="1"/>
  <c r="N10" i="1" s="1"/>
  <c r="L11" i="1"/>
  <c r="N11" i="1" s="1"/>
  <c r="L12" i="1"/>
  <c r="N12" i="1" s="1"/>
  <c r="N13" i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</calcChain>
</file>

<file path=xl/sharedStrings.xml><?xml version="1.0" encoding="utf-8"?>
<sst xmlns="http://schemas.openxmlformats.org/spreadsheetml/2006/main" count="169" uniqueCount="68">
  <si>
    <t>MUNICIPIO:</t>
  </si>
  <si>
    <t>DE NUMARÁN MICHOACÁN</t>
  </si>
  <si>
    <t xml:space="preserve">UNIDAD PROGRAMÁTICA PRESUPUESTARIA  </t>
  </si>
  <si>
    <t xml:space="preserve">UNIDAD  RESPONSABLE  </t>
  </si>
  <si>
    <t xml:space="preserve">PROGRAMA  </t>
  </si>
  <si>
    <t xml:space="preserve">OBJETIVO GENERAL DEL PROGRAMA   </t>
  </si>
  <si>
    <t xml:space="preserve">ORIGEN DEL RECURSO   </t>
  </si>
  <si>
    <t xml:space="preserve">INDICADOR </t>
  </si>
  <si>
    <t xml:space="preserve">UNIDAD DE MEDIDA </t>
  </si>
  <si>
    <t xml:space="preserve">IMPORTE DEVENGADO  </t>
  </si>
  <si>
    <t xml:space="preserve">% DEL CUMPLIMIENTO DE LA META </t>
  </si>
  <si>
    <t>BENEFICIARIOS</t>
  </si>
  <si>
    <t xml:space="preserve">TIPO </t>
  </si>
  <si>
    <t>CANTIDAD</t>
  </si>
  <si>
    <t>060 NUMARÁN</t>
  </si>
  <si>
    <t>PRESIDENCIA</t>
  </si>
  <si>
    <t>MUNICIPAL</t>
  </si>
  <si>
    <t>PORCENTAJE</t>
  </si>
  <si>
    <t>HABITANTES</t>
  </si>
  <si>
    <t>SINDICATURA</t>
  </si>
  <si>
    <t>TESORERIA</t>
  </si>
  <si>
    <t>OFICIALIA MAYOR</t>
  </si>
  <si>
    <t>CONTRALORIA</t>
  </si>
  <si>
    <t>DESARROLLO SOCIAL</t>
  </si>
  <si>
    <t>DIF</t>
  </si>
  <si>
    <t>________________________</t>
  </si>
  <si>
    <t>DANIEL ZARATE ESTRADA</t>
  </si>
  <si>
    <t>MARIA DIANA CASTRO CARRILLO</t>
  </si>
  <si>
    <t>MARIA TERESA CASTRO SOLIS</t>
  </si>
  <si>
    <t>PRESIDENTE MUNICIPAL</t>
  </si>
  <si>
    <t>SÍNDICO</t>
  </si>
  <si>
    <t>TESORERO MUNICIPAL</t>
  </si>
  <si>
    <t>CONTRALOR MUNICIPAL</t>
  </si>
  <si>
    <t>ELABORÓ</t>
  </si>
  <si>
    <t>"Bajo protesta de decir verdad, declaramos que este reporte y sus notas son razonablemente correctos, y son responsabilidad del emisor."</t>
  </si>
  <si>
    <t>REGIDORES</t>
  </si>
  <si>
    <t>HABITANTES Y SERVIDORES PÚBLICOS</t>
  </si>
  <si>
    <t xml:space="preserve">META PROGRAMADA EN % </t>
  </si>
  <si>
    <t>META REALIZADA  EN %</t>
  </si>
  <si>
    <t>C.P. JAVIER SÁNCHEZ ALVA</t>
  </si>
  <si>
    <t xml:space="preserve">IMPORTE ORIGINALMENTE  ASIGNADO </t>
  </si>
  <si>
    <t>IMPORTE MODIFICADO</t>
  </si>
  <si>
    <t>IMPORTE AUTORIZADO DESPUES DE MODIFICACIÓN</t>
  </si>
  <si>
    <t>SECRETARIA DEL AYUNTAMIENTO</t>
  </si>
  <si>
    <t>CONTROL Y PLANEACION</t>
  </si>
  <si>
    <t>OBRAS PUBLICAS Y URBANISMO</t>
  </si>
  <si>
    <t>SEGURIDAD PUBLICA</t>
  </si>
  <si>
    <t>CATASTRO</t>
  </si>
  <si>
    <t>PORCENTAJE DE RECURSOS FINANCIEROS</t>
  </si>
  <si>
    <t>INDICE</t>
  </si>
  <si>
    <t>ADMINSITRACIÓN EFICIENTE Y RESPONSABLE</t>
  </si>
  <si>
    <t>LOGRAR LA MODERNIZACIÓN ADMINISTRATIVA QUE COADYUVE EN EL CONTROL DEL GASTO CORRIENTE CON TRANSPARENCIA, EFICIENCIA Y EFICACIA DE LA ADMINISTRACIÓN, QUE SEA RECONOCIDA POR SU VOLUNTAD DE SERVIR A LA POBLACIÓN.</t>
  </si>
  <si>
    <t>DESARROLLO SOCIAL Y HUMANO</t>
  </si>
  <si>
    <t>ESTABLECER UNA POLÍTICA SOCIAL MUNICIPAL QUE NOS PERMITA POTENCIAR EL DESARROLLO INTEGRAL DE LAS PERSONAS Y LA COMUNIDAD, ORIENTADA HACIA EL BIEN COMÚN Y EJECUTÁNDOLA DE MANERA CORRESPONSABLE CON LA SOCIEDAD, A TRAVÉS DE LA ATENCIÓN PERMANENTE A SUS CONDICIONES DE VIDA, HACIENDO ÉNFASIS EN EL CUIDADO INTEGRAL DE SALUD, SU EDUCACIÓN Y SU VIVIENDA, COMO ELEMENTOS CLAVE PARA COMBATIR LAS SITUACIONES DE MARGINACIÓN Y REZAGO, ASÍ COMO COADYUVAR CON LAS DIFERENTES INSTANCIAS PARA LA PRESERVACIÓN DE LA SALUD.</t>
  </si>
  <si>
    <t>ECONOMIA Y DESARROLLO RURAL</t>
  </si>
  <si>
    <t>GENERAR Y PROMOVER LAS CONDICIONES ADECUADAS PARA FOMENTAR LA INVERSIÓN CON LOS DIVERSOS SECTORES PRODUCTIVOS QUE PROPICIEN LA CREACIÓN DE MÁS Y MEJORES EMPLEOS Y OPORTUNIDADES PARA TODOS.</t>
  </si>
  <si>
    <t>DESARROLLO URBANO, INFRAESTRUCTURA MUNICIPAL Y MEDIO AMBIENTE</t>
  </si>
  <si>
    <t>MEJORAMIENTO DE LA INFRAESTRUCTURA URBANA Y RURAL, PROMOVIENDO EL APROVECHAMIENTO ORDENADO DEL ESPACIO TERRITORIAL, PROCURANDO UN DESARROLLO URBANO EQUILIBRADO Y APEGADO A LA NORMATIVIDAD ACTUALIZADA, ASÍ COMO CONSERVAR Y APROVECHAR LOS RECURSOS NATURALES DE MANERA SUSTENTABLE.</t>
  </si>
  <si>
    <t>DESARROLLO AGROPECUARIO</t>
  </si>
  <si>
    <t>FORTALECIMIENTO DE LA LEGALIDAD, EL ORDEN Y LA SEGURIDAD PÚBLICA</t>
  </si>
  <si>
    <t>FORTALECER LA CULTURA DE LA LEGALIDAD Y EL APEGO IRRESTRICTO AL ESTADO DE DERECHO.</t>
  </si>
  <si>
    <t xml:space="preserve">CATASTRO </t>
  </si>
  <si>
    <t>ADMINISTRACION EFICIENTE Y RESPONSABLE</t>
  </si>
  <si>
    <t>PORCENTAJE DE CRECIMIENTO DE LA SEGURIDAD PUBLICA EN EL MUNICIPIO</t>
  </si>
  <si>
    <t>INDICE DE PROGRAMAS Y ACCIONES SOCIALES</t>
  </si>
  <si>
    <t>PORCENTAJE EN LA EFICIENCIA EN LA APLICACION DE LEYES Y REGLAMENTOS</t>
  </si>
  <si>
    <t>ANEXO 6: INFORME DEL AVANCE PROGRAMÁTICO PRESUPUESTARIO</t>
  </si>
  <si>
    <t>DEL 01 DE ENERO  AL 31 DE JUNIO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</si>
</sst>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20"/>
      <color theme="1"/>
      <name val="Arial Narrow"/>
      <family val="2"/>
    </font>
    <font>
      <b/>
      <sz val="2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6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9" fontId="6" fillId="0" borderId="10" xfId="1" applyFon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vertical="center" wrapText="1"/>
    </xf>
    <xf numFmtId="2" fontId="6" fillId="0" borderId="10" xfId="1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2" fontId="6" fillId="0" borderId="12" xfId="1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wrapText="1"/>
    </xf>
    <xf numFmtId="164" fontId="0" fillId="0" borderId="0" xfId="0" applyNumberFormat="1" applyFill="1" applyAlignment="1">
      <alignment wrapText="1"/>
    </xf>
    <xf numFmtId="1" fontId="6" fillId="0" borderId="10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</xdr:row>
      <xdr:rowOff>0</xdr:rowOff>
    </xdr:from>
    <xdr:to>
      <xdr:col>15</xdr:col>
      <xdr:colOff>523875</xdr:colOff>
      <xdr:row>4</xdr:row>
      <xdr:rowOff>64692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 bwMode="auto">
        <a:xfrm>
          <a:off x="11868150" y="228600"/>
          <a:ext cx="1047750" cy="750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50">
              <a:latin typeface="Arial" pitchFamily="34" charset="0"/>
              <a:cs typeface="Arial" pitchFamily="34" charset="0"/>
            </a:rPr>
            <a:t>ESCUDO</a:t>
          </a:r>
          <a:r>
            <a:rPr lang="es-MX" sz="850" baseline="0">
              <a:latin typeface="Arial" pitchFamily="34" charset="0"/>
              <a:cs typeface="Arial" pitchFamily="34" charset="0"/>
            </a:rPr>
            <a:t> OFICIAL DEL MUNICIPIO</a:t>
          </a:r>
        </a:p>
      </xdr:txBody>
    </xdr:sp>
    <xdr:clientData/>
  </xdr:twoCellAnchor>
  <xdr:twoCellAnchor editAs="oneCell">
    <xdr:from>
      <xdr:col>13</xdr:col>
      <xdr:colOff>847726</xdr:colOff>
      <xdr:row>0</xdr:row>
      <xdr:rowOff>98425</xdr:rowOff>
    </xdr:from>
    <xdr:to>
      <xdr:col>15</xdr:col>
      <xdr:colOff>413750</xdr:colOff>
      <xdr:row>4</xdr:row>
      <xdr:rowOff>250825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06539" y="98425"/>
          <a:ext cx="1717086" cy="10731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132885</xdr:colOff>
      <xdr:row>3</xdr:row>
      <xdr:rowOff>104775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104434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abSelected="1" zoomScale="120" zoomScaleNormal="120" workbookViewId="0">
      <selection activeCell="D6" sqref="D6"/>
    </sheetView>
  </sheetViews>
  <sheetFormatPr baseColWidth="10" defaultRowHeight="15" x14ac:dyDescent="0.25"/>
  <cols>
    <col min="1" max="1" width="14.42578125" style="8" customWidth="1"/>
    <col min="2" max="2" width="17.42578125" style="8" customWidth="1"/>
    <col min="3" max="3" width="28.140625" style="8" customWidth="1"/>
    <col min="4" max="4" width="26.28515625" style="8" customWidth="1"/>
    <col min="5" max="5" width="9.140625" style="8" customWidth="1"/>
    <col min="6" max="6" width="21.7109375" style="8" customWidth="1"/>
    <col min="7" max="7" width="8.42578125" style="8" customWidth="1"/>
    <col min="8" max="9" width="12" style="8" customWidth="1"/>
    <col min="10" max="10" width="17.28515625" style="8" customWidth="1"/>
    <col min="11" max="11" width="11.7109375" style="8" customWidth="1"/>
    <col min="12" max="12" width="10" style="8" customWidth="1"/>
    <col min="13" max="13" width="11.85546875" style="8" customWidth="1"/>
    <col min="14" max="14" width="17.28515625" style="8" customWidth="1"/>
    <col min="15" max="15" width="15" style="8" customWidth="1"/>
    <col min="16" max="16" width="8.140625" style="8" customWidth="1"/>
    <col min="17" max="17" width="11.42578125" style="8"/>
    <col min="18" max="18" width="12.7109375" style="8" bestFit="1" customWidth="1"/>
    <col min="19" max="16384" width="11.42578125" style="8"/>
  </cols>
  <sheetData>
    <row r="1" spans="1:20" ht="18" x14ac:dyDescent="0.25">
      <c r="A1" s="37" t="s">
        <v>66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0" ht="18" x14ac:dyDescent="0.25"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0" ht="18" x14ac:dyDescent="0.25"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0" ht="18" x14ac:dyDescent="0.25"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0" ht="29.1" customHeight="1" x14ac:dyDescent="0.25">
      <c r="A5" s="9" t="s">
        <v>0</v>
      </c>
      <c r="B5" s="45" t="s">
        <v>1</v>
      </c>
      <c r="C5" s="45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20" ht="44.1" customHeight="1" thickBot="1" x14ac:dyDescent="0.3">
      <c r="A6" s="44" t="s">
        <v>67</v>
      </c>
      <c r="B6" s="44"/>
      <c r="C6" s="44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20" ht="15" customHeight="1" x14ac:dyDescent="0.25">
      <c r="A7" s="38" t="s">
        <v>2</v>
      </c>
      <c r="B7" s="40" t="s">
        <v>3</v>
      </c>
      <c r="C7" s="40" t="s">
        <v>4</v>
      </c>
      <c r="D7" s="40" t="s">
        <v>5</v>
      </c>
      <c r="E7" s="40" t="s">
        <v>6</v>
      </c>
      <c r="F7" s="40" t="s">
        <v>7</v>
      </c>
      <c r="G7" s="40" t="s">
        <v>8</v>
      </c>
      <c r="H7" s="40" t="s">
        <v>37</v>
      </c>
      <c r="I7" s="32" t="s">
        <v>40</v>
      </c>
      <c r="J7" s="32" t="s">
        <v>41</v>
      </c>
      <c r="K7" s="32" t="s">
        <v>42</v>
      </c>
      <c r="L7" s="40" t="s">
        <v>38</v>
      </c>
      <c r="M7" s="32" t="s">
        <v>9</v>
      </c>
      <c r="N7" s="40" t="s">
        <v>10</v>
      </c>
      <c r="O7" s="42" t="s">
        <v>11</v>
      </c>
      <c r="P7" s="43"/>
    </row>
    <row r="8" spans="1:20" ht="51.75" customHeight="1" thickBot="1" x14ac:dyDescent="0.3">
      <c r="A8" s="39"/>
      <c r="B8" s="41"/>
      <c r="C8" s="41"/>
      <c r="D8" s="41"/>
      <c r="E8" s="41"/>
      <c r="F8" s="41"/>
      <c r="G8" s="41"/>
      <c r="H8" s="41"/>
      <c r="I8" s="33"/>
      <c r="J8" s="33"/>
      <c r="K8" s="33"/>
      <c r="L8" s="41"/>
      <c r="M8" s="33"/>
      <c r="N8" s="41"/>
      <c r="O8" s="12" t="s">
        <v>12</v>
      </c>
      <c r="P8" s="13" t="s">
        <v>13</v>
      </c>
    </row>
    <row r="9" spans="1:20" s="7" customFormat="1" ht="58.5" thickBot="1" x14ac:dyDescent="0.3">
      <c r="A9" s="1" t="s">
        <v>14</v>
      </c>
      <c r="B9" s="14" t="s">
        <v>15</v>
      </c>
      <c r="C9" s="14" t="s">
        <v>50</v>
      </c>
      <c r="D9" s="14" t="s">
        <v>51</v>
      </c>
      <c r="E9" s="3" t="s">
        <v>16</v>
      </c>
      <c r="F9" s="3" t="s">
        <v>65</v>
      </c>
      <c r="G9" s="3" t="s">
        <v>17</v>
      </c>
      <c r="H9" s="15">
        <v>1</v>
      </c>
      <c r="I9" s="16">
        <v>3460590.32</v>
      </c>
      <c r="J9" s="5">
        <f>+K9-I9</f>
        <v>-225477.5299999998</v>
      </c>
      <c r="K9" s="5">
        <v>3235112.79</v>
      </c>
      <c r="L9" s="17">
        <f>M9/K9*100</f>
        <v>102.74268613676372</v>
      </c>
      <c r="M9" s="18">
        <v>3323841.78</v>
      </c>
      <c r="N9" s="17">
        <f>L9/50*100</f>
        <v>205.48537227352745</v>
      </c>
      <c r="O9" s="3" t="s">
        <v>18</v>
      </c>
      <c r="P9" s="6">
        <v>9299</v>
      </c>
      <c r="R9" s="19"/>
      <c r="S9" s="19"/>
      <c r="T9" s="19"/>
    </row>
    <row r="10" spans="1:20" s="7" customFormat="1" ht="57.75" x14ac:dyDescent="0.25">
      <c r="A10" s="1" t="s">
        <v>14</v>
      </c>
      <c r="B10" s="20" t="s">
        <v>35</v>
      </c>
      <c r="C10" s="20" t="s">
        <v>50</v>
      </c>
      <c r="D10" s="20" t="s">
        <v>51</v>
      </c>
      <c r="E10" s="3" t="s">
        <v>16</v>
      </c>
      <c r="F10" s="3" t="s">
        <v>65</v>
      </c>
      <c r="G10" s="3" t="s">
        <v>17</v>
      </c>
      <c r="H10" s="15">
        <v>1</v>
      </c>
      <c r="I10" s="5">
        <v>2866806.66</v>
      </c>
      <c r="J10" s="5">
        <f t="shared" ref="J10:J25" si="0">+K10-I10</f>
        <v>-105493.3200000003</v>
      </c>
      <c r="K10" s="5">
        <v>2761313.34</v>
      </c>
      <c r="L10" s="21">
        <f t="shared" ref="L10:L24" si="1">M10/K10*100</f>
        <v>93.291010211829132</v>
      </c>
      <c r="M10" s="5">
        <v>2576057.11</v>
      </c>
      <c r="N10" s="17">
        <f t="shared" ref="N10:N24" si="2">L10/50*100</f>
        <v>186.58202042365826</v>
      </c>
      <c r="O10" s="3" t="s">
        <v>36</v>
      </c>
      <c r="P10" s="6">
        <v>9299</v>
      </c>
      <c r="R10" s="19"/>
    </row>
    <row r="11" spans="1:20" s="7" customFormat="1" ht="57.75" x14ac:dyDescent="0.25">
      <c r="A11" s="1" t="s">
        <v>14</v>
      </c>
      <c r="B11" s="2" t="s">
        <v>19</v>
      </c>
      <c r="C11" s="2" t="s">
        <v>50</v>
      </c>
      <c r="D11" s="2" t="s">
        <v>51</v>
      </c>
      <c r="E11" s="3" t="s">
        <v>16</v>
      </c>
      <c r="F11" s="3" t="s">
        <v>65</v>
      </c>
      <c r="G11" s="3" t="s">
        <v>17</v>
      </c>
      <c r="H11" s="15">
        <v>1</v>
      </c>
      <c r="I11" s="5">
        <v>2501819.36</v>
      </c>
      <c r="J11" s="5">
        <f t="shared" si="0"/>
        <v>-65584.060000000056</v>
      </c>
      <c r="K11" s="5">
        <v>2436235.2999999998</v>
      </c>
      <c r="L11" s="21">
        <f t="shared" si="1"/>
        <v>94.213210439894709</v>
      </c>
      <c r="M11" s="22">
        <v>2295255.4900000002</v>
      </c>
      <c r="N11" s="17">
        <f t="shared" si="2"/>
        <v>188.42642087978942</v>
      </c>
      <c r="O11" s="3" t="s">
        <v>36</v>
      </c>
      <c r="P11" s="6">
        <v>9299</v>
      </c>
      <c r="R11" s="19"/>
    </row>
    <row r="12" spans="1:20" s="7" customFormat="1" ht="57.75" x14ac:dyDescent="0.25">
      <c r="A12" s="1" t="s">
        <v>14</v>
      </c>
      <c r="B12" s="2" t="s">
        <v>43</v>
      </c>
      <c r="C12" s="2" t="s">
        <v>50</v>
      </c>
      <c r="D12" s="2" t="s">
        <v>51</v>
      </c>
      <c r="E12" s="3" t="s">
        <v>16</v>
      </c>
      <c r="F12" s="3" t="s">
        <v>65</v>
      </c>
      <c r="G12" s="3" t="s">
        <v>17</v>
      </c>
      <c r="H12" s="15">
        <v>1</v>
      </c>
      <c r="I12" s="5">
        <v>967813.79</v>
      </c>
      <c r="J12" s="5">
        <f t="shared" si="0"/>
        <v>23426.079999999958</v>
      </c>
      <c r="K12" s="5">
        <v>991239.87</v>
      </c>
      <c r="L12" s="21">
        <f t="shared" si="1"/>
        <v>97.593392808140379</v>
      </c>
      <c r="M12" s="5">
        <v>967384.62</v>
      </c>
      <c r="N12" s="17">
        <f t="shared" si="2"/>
        <v>195.18678561628076</v>
      </c>
      <c r="O12" s="3" t="s">
        <v>18</v>
      </c>
      <c r="P12" s="6">
        <v>9299</v>
      </c>
      <c r="R12" s="19"/>
    </row>
    <row r="13" spans="1:20" s="7" customFormat="1" ht="24.75" customHeight="1" x14ac:dyDescent="0.25">
      <c r="A13" s="1" t="s">
        <v>14</v>
      </c>
      <c r="B13" s="2"/>
      <c r="C13" s="2" t="s">
        <v>52</v>
      </c>
      <c r="D13" s="2" t="s">
        <v>53</v>
      </c>
      <c r="E13" s="3" t="s">
        <v>16</v>
      </c>
      <c r="F13" s="3" t="s">
        <v>64</v>
      </c>
      <c r="G13" s="3" t="s">
        <v>49</v>
      </c>
      <c r="H13" s="25">
        <v>100</v>
      </c>
      <c r="I13" s="5">
        <v>174024</v>
      </c>
      <c r="J13" s="5">
        <f t="shared" si="0"/>
        <v>-4000</v>
      </c>
      <c r="K13" s="5">
        <v>170024</v>
      </c>
      <c r="L13" s="21">
        <f t="shared" si="1"/>
        <v>86.506157954171186</v>
      </c>
      <c r="M13" s="5">
        <v>147081.23000000001</v>
      </c>
      <c r="N13" s="17">
        <f t="shared" si="2"/>
        <v>173.01231590834237</v>
      </c>
      <c r="O13" s="3" t="s">
        <v>36</v>
      </c>
      <c r="P13" s="6">
        <v>9299</v>
      </c>
      <c r="R13" s="19"/>
    </row>
    <row r="14" spans="1:20" s="7" customFormat="1" ht="24.75" customHeight="1" x14ac:dyDescent="0.25">
      <c r="A14" s="1" t="s">
        <v>14</v>
      </c>
      <c r="B14" s="2"/>
      <c r="C14" s="2" t="s">
        <v>54</v>
      </c>
      <c r="D14" s="2" t="s">
        <v>55</v>
      </c>
      <c r="E14" s="4" t="s">
        <v>16</v>
      </c>
      <c r="F14" s="3" t="s">
        <v>56</v>
      </c>
      <c r="G14" s="3" t="s">
        <v>49</v>
      </c>
      <c r="H14" s="25">
        <v>100</v>
      </c>
      <c r="I14" s="5">
        <v>1462960.81</v>
      </c>
      <c r="J14" s="5">
        <f t="shared" si="0"/>
        <v>57659.959999999963</v>
      </c>
      <c r="K14" s="5">
        <v>1520620.77</v>
      </c>
      <c r="L14" s="21">
        <f t="shared" si="1"/>
        <v>99.507370269577464</v>
      </c>
      <c r="M14" s="5">
        <v>1513129.74</v>
      </c>
      <c r="N14" s="17">
        <f t="shared" si="2"/>
        <v>199.01474053915493</v>
      </c>
      <c r="O14" s="3" t="s">
        <v>18</v>
      </c>
      <c r="P14" s="6">
        <v>9299</v>
      </c>
      <c r="R14" s="19"/>
    </row>
    <row r="15" spans="1:20" s="7" customFormat="1" ht="57.75" x14ac:dyDescent="0.25">
      <c r="A15" s="1" t="s">
        <v>14</v>
      </c>
      <c r="B15" s="2" t="s">
        <v>20</v>
      </c>
      <c r="C15" s="2" t="s">
        <v>50</v>
      </c>
      <c r="D15" s="2" t="s">
        <v>51</v>
      </c>
      <c r="E15" s="3" t="s">
        <v>16</v>
      </c>
      <c r="F15" s="4" t="s">
        <v>65</v>
      </c>
      <c r="G15" s="3" t="s">
        <v>17</v>
      </c>
      <c r="H15" s="15">
        <v>1</v>
      </c>
      <c r="I15" s="5">
        <v>3844324.39</v>
      </c>
      <c r="J15" s="5">
        <f t="shared" si="0"/>
        <v>5337145.5399999991</v>
      </c>
      <c r="K15" s="5">
        <v>9181469.9299999997</v>
      </c>
      <c r="L15" s="21">
        <f t="shared" si="1"/>
        <v>103.72039850486119</v>
      </c>
      <c r="M15" s="5">
        <v>9523057.1999999993</v>
      </c>
      <c r="N15" s="17">
        <f t="shared" si="2"/>
        <v>207.44079700972239</v>
      </c>
      <c r="O15" s="3" t="s">
        <v>18</v>
      </c>
      <c r="P15" s="6">
        <v>9299</v>
      </c>
      <c r="R15" s="19"/>
    </row>
    <row r="16" spans="1:20" s="7" customFormat="1" ht="57.75" x14ac:dyDescent="0.25">
      <c r="A16" s="1" t="s">
        <v>14</v>
      </c>
      <c r="B16" s="2" t="s">
        <v>22</v>
      </c>
      <c r="C16" s="2" t="s">
        <v>50</v>
      </c>
      <c r="D16" s="2" t="s">
        <v>51</v>
      </c>
      <c r="E16" s="3" t="s">
        <v>16</v>
      </c>
      <c r="F16" s="3" t="s">
        <v>65</v>
      </c>
      <c r="G16" s="3" t="s">
        <v>17</v>
      </c>
      <c r="H16" s="15">
        <v>1</v>
      </c>
      <c r="I16" s="5">
        <v>886998.59</v>
      </c>
      <c r="J16" s="5">
        <f t="shared" si="0"/>
        <v>18567.900000000023</v>
      </c>
      <c r="K16" s="5">
        <v>905566.49</v>
      </c>
      <c r="L16" s="21">
        <f t="shared" si="1"/>
        <v>96.148850428420786</v>
      </c>
      <c r="M16" s="5">
        <v>870691.77</v>
      </c>
      <c r="N16" s="17">
        <f t="shared" si="2"/>
        <v>192.29770085684157</v>
      </c>
      <c r="O16" s="3" t="s">
        <v>36</v>
      </c>
      <c r="P16" s="6">
        <v>9299</v>
      </c>
      <c r="R16" s="19"/>
    </row>
    <row r="17" spans="1:18" s="7" customFormat="1" ht="57.75" x14ac:dyDescent="0.25">
      <c r="A17" s="1" t="s">
        <v>14</v>
      </c>
      <c r="B17" s="2" t="s">
        <v>44</v>
      </c>
      <c r="C17" s="2" t="s">
        <v>50</v>
      </c>
      <c r="D17" s="2" t="s">
        <v>51</v>
      </c>
      <c r="E17" s="3" t="s">
        <v>16</v>
      </c>
      <c r="F17" s="3" t="s">
        <v>65</v>
      </c>
      <c r="G17" s="3" t="s">
        <v>17</v>
      </c>
      <c r="H17" s="15">
        <v>1</v>
      </c>
      <c r="I17" s="5">
        <v>613430.92000000004</v>
      </c>
      <c r="J17" s="5">
        <f t="shared" si="0"/>
        <v>-14371.180000000051</v>
      </c>
      <c r="K17" s="5">
        <v>599059.74</v>
      </c>
      <c r="L17" s="21">
        <f t="shared" si="1"/>
        <v>94.228660734236627</v>
      </c>
      <c r="M17" s="5">
        <v>564485.97</v>
      </c>
      <c r="N17" s="17">
        <f t="shared" si="2"/>
        <v>188.45732146847325</v>
      </c>
      <c r="O17" s="3" t="s">
        <v>18</v>
      </c>
      <c r="P17" s="6">
        <v>9299</v>
      </c>
      <c r="R17" s="19"/>
    </row>
    <row r="18" spans="1:18" s="7" customFormat="1" ht="74.25" x14ac:dyDescent="0.25">
      <c r="A18" s="1" t="s">
        <v>14</v>
      </c>
      <c r="B18" s="2" t="s">
        <v>45</v>
      </c>
      <c r="C18" s="2" t="s">
        <v>56</v>
      </c>
      <c r="D18" s="2" t="s">
        <v>57</v>
      </c>
      <c r="E18" s="4" t="s">
        <v>16</v>
      </c>
      <c r="F18" s="3" t="s">
        <v>48</v>
      </c>
      <c r="G18" s="3" t="s">
        <v>17</v>
      </c>
      <c r="H18" s="15">
        <v>1</v>
      </c>
      <c r="I18" s="5">
        <v>11859271</v>
      </c>
      <c r="J18" s="5">
        <f t="shared" si="0"/>
        <v>0</v>
      </c>
      <c r="K18" s="5">
        <v>11859271</v>
      </c>
      <c r="L18" s="21">
        <f t="shared" si="1"/>
        <v>119.41371058979932</v>
      </c>
      <c r="M18" s="5">
        <v>14161595.550000001</v>
      </c>
      <c r="N18" s="17">
        <f t="shared" si="2"/>
        <v>238.82742117959864</v>
      </c>
      <c r="O18" s="3" t="s">
        <v>18</v>
      </c>
      <c r="P18" s="6">
        <v>9299</v>
      </c>
      <c r="R18" s="19"/>
    </row>
    <row r="19" spans="1:18" s="7" customFormat="1" ht="74.25" x14ac:dyDescent="0.25">
      <c r="A19" s="1" t="s">
        <v>14</v>
      </c>
      <c r="B19" s="2" t="s">
        <v>21</v>
      </c>
      <c r="C19" s="2" t="s">
        <v>56</v>
      </c>
      <c r="D19" s="2" t="s">
        <v>57</v>
      </c>
      <c r="E19" s="3" t="s">
        <v>16</v>
      </c>
      <c r="F19" s="3" t="s">
        <v>48</v>
      </c>
      <c r="G19" s="3" t="s">
        <v>17</v>
      </c>
      <c r="H19" s="15">
        <v>1</v>
      </c>
      <c r="I19" s="5">
        <v>2642519.85</v>
      </c>
      <c r="J19" s="5">
        <f t="shared" si="0"/>
        <v>604644.64000000013</v>
      </c>
      <c r="K19" s="5">
        <v>3247164.49</v>
      </c>
      <c r="L19" s="21">
        <f t="shared" si="1"/>
        <v>121.90941057008172</v>
      </c>
      <c r="M19" s="5">
        <v>3958599.09</v>
      </c>
      <c r="N19" s="17">
        <f t="shared" si="2"/>
        <v>243.81882114016344</v>
      </c>
      <c r="O19" s="3" t="s">
        <v>18</v>
      </c>
      <c r="P19" s="6">
        <v>9299</v>
      </c>
      <c r="R19" s="19"/>
    </row>
    <row r="20" spans="1:18" s="7" customFormat="1" ht="49.5" x14ac:dyDescent="0.25">
      <c r="A20" s="1" t="s">
        <v>14</v>
      </c>
      <c r="B20" s="2" t="s">
        <v>58</v>
      </c>
      <c r="C20" s="2" t="s">
        <v>54</v>
      </c>
      <c r="D20" s="2" t="s">
        <v>55</v>
      </c>
      <c r="E20" s="3" t="s">
        <v>16</v>
      </c>
      <c r="F20" s="3" t="s">
        <v>56</v>
      </c>
      <c r="G20" s="3" t="s">
        <v>49</v>
      </c>
      <c r="H20" s="15">
        <v>1</v>
      </c>
      <c r="I20" s="5">
        <v>7587141.7199999997</v>
      </c>
      <c r="J20" s="5">
        <f t="shared" si="0"/>
        <v>120038.19000000041</v>
      </c>
      <c r="K20" s="5">
        <v>7707179.9100000001</v>
      </c>
      <c r="L20" s="21">
        <f t="shared" si="1"/>
        <v>95.790442499220191</v>
      </c>
      <c r="M20" s="5">
        <v>7382741.7400000002</v>
      </c>
      <c r="N20" s="17">
        <f t="shared" si="2"/>
        <v>191.58088499844038</v>
      </c>
      <c r="O20" s="3" t="s">
        <v>18</v>
      </c>
      <c r="P20" s="6">
        <v>9299</v>
      </c>
      <c r="R20" s="19"/>
    </row>
    <row r="21" spans="1:18" s="7" customFormat="1" ht="24.75" x14ac:dyDescent="0.25">
      <c r="A21" s="1" t="s">
        <v>14</v>
      </c>
      <c r="B21" s="2" t="s">
        <v>46</v>
      </c>
      <c r="C21" s="2" t="s">
        <v>59</v>
      </c>
      <c r="D21" s="2" t="s">
        <v>60</v>
      </c>
      <c r="E21" s="3" t="s">
        <v>16</v>
      </c>
      <c r="F21" s="3" t="s">
        <v>63</v>
      </c>
      <c r="G21" s="3" t="s">
        <v>49</v>
      </c>
      <c r="H21" s="15">
        <v>1</v>
      </c>
      <c r="I21" s="5">
        <v>1292757.46</v>
      </c>
      <c r="J21" s="5">
        <f t="shared" si="0"/>
        <v>13649.880000000121</v>
      </c>
      <c r="K21" s="5">
        <v>1306407.3400000001</v>
      </c>
      <c r="L21" s="21">
        <f t="shared" si="1"/>
        <v>85.958434679339746</v>
      </c>
      <c r="M21" s="5">
        <v>1122967.3</v>
      </c>
      <c r="N21" s="17">
        <f t="shared" si="2"/>
        <v>171.91686935867949</v>
      </c>
      <c r="O21" s="3" t="s">
        <v>18</v>
      </c>
      <c r="P21" s="6">
        <v>9299</v>
      </c>
      <c r="R21" s="19"/>
    </row>
    <row r="22" spans="1:18" s="7" customFormat="1" ht="132" x14ac:dyDescent="0.25">
      <c r="A22" s="1" t="s">
        <v>14</v>
      </c>
      <c r="B22" s="2" t="s">
        <v>23</v>
      </c>
      <c r="C22" s="2" t="s">
        <v>52</v>
      </c>
      <c r="D22" s="2" t="s">
        <v>53</v>
      </c>
      <c r="E22" s="3" t="s">
        <v>16</v>
      </c>
      <c r="F22" s="3" t="s">
        <v>64</v>
      </c>
      <c r="G22" s="3" t="s">
        <v>49</v>
      </c>
      <c r="H22" s="15">
        <v>1</v>
      </c>
      <c r="I22" s="5">
        <v>6294009.7400000002</v>
      </c>
      <c r="J22" s="5">
        <f t="shared" si="0"/>
        <v>-7142.25</v>
      </c>
      <c r="K22" s="5">
        <v>6286867.4900000002</v>
      </c>
      <c r="L22" s="21">
        <f t="shared" si="1"/>
        <v>99.930726391053611</v>
      </c>
      <c r="M22" s="5">
        <v>6282512.3499999996</v>
      </c>
      <c r="N22" s="17">
        <f t="shared" si="2"/>
        <v>199.86145278210722</v>
      </c>
      <c r="O22" s="3" t="s">
        <v>18</v>
      </c>
      <c r="P22" s="6">
        <v>9299</v>
      </c>
      <c r="R22" s="19"/>
    </row>
    <row r="23" spans="1:18" s="7" customFormat="1" ht="132" x14ac:dyDescent="0.25">
      <c r="A23" s="1" t="s">
        <v>14</v>
      </c>
      <c r="B23" s="2" t="s">
        <v>24</v>
      </c>
      <c r="C23" s="2" t="s">
        <v>52</v>
      </c>
      <c r="D23" s="2" t="s">
        <v>53</v>
      </c>
      <c r="E23" s="3" t="s">
        <v>16</v>
      </c>
      <c r="F23" s="3" t="s">
        <v>64</v>
      </c>
      <c r="G23" s="3" t="s">
        <v>49</v>
      </c>
      <c r="H23" s="15">
        <v>1</v>
      </c>
      <c r="I23" s="5">
        <v>84980.94</v>
      </c>
      <c r="J23" s="5">
        <f t="shared" si="0"/>
        <v>-7999.5800000000017</v>
      </c>
      <c r="K23" s="5">
        <v>76981.36</v>
      </c>
      <c r="L23" s="21">
        <f t="shared" si="1"/>
        <v>85.710826620885882</v>
      </c>
      <c r="M23" s="5">
        <v>65981.36</v>
      </c>
      <c r="N23" s="17">
        <f t="shared" si="2"/>
        <v>171.42165324177176</v>
      </c>
      <c r="O23" s="3" t="s">
        <v>18</v>
      </c>
      <c r="P23" s="6">
        <v>9299</v>
      </c>
      <c r="R23" s="19"/>
    </row>
    <row r="24" spans="1:18" s="7" customFormat="1" ht="57.75" x14ac:dyDescent="0.25">
      <c r="A24" s="1" t="s">
        <v>14</v>
      </c>
      <c r="B24" s="2" t="s">
        <v>47</v>
      </c>
      <c r="C24" s="2" t="s">
        <v>50</v>
      </c>
      <c r="D24" s="2" t="s">
        <v>51</v>
      </c>
      <c r="E24" s="3" t="s">
        <v>16</v>
      </c>
      <c r="F24" s="3" t="s">
        <v>48</v>
      </c>
      <c r="G24" s="3" t="s">
        <v>17</v>
      </c>
      <c r="H24" s="15">
        <v>1</v>
      </c>
      <c r="I24" s="5">
        <v>1284292.54</v>
      </c>
      <c r="J24" s="5">
        <f t="shared" si="0"/>
        <v>-13660.340000000084</v>
      </c>
      <c r="K24" s="5">
        <v>1270632.2</v>
      </c>
      <c r="L24" s="21">
        <f t="shared" si="1"/>
        <v>85.793748182991109</v>
      </c>
      <c r="M24" s="5">
        <v>1090122.99</v>
      </c>
      <c r="N24" s="17">
        <f t="shared" si="2"/>
        <v>171.58749636598222</v>
      </c>
      <c r="O24" s="3" t="s">
        <v>18</v>
      </c>
      <c r="P24" s="6">
        <v>9299</v>
      </c>
      <c r="R24" s="19"/>
    </row>
    <row r="25" spans="1:18" s="7" customFormat="1" ht="57.75" x14ac:dyDescent="0.25">
      <c r="A25" s="1" t="s">
        <v>14</v>
      </c>
      <c r="B25" s="2" t="s">
        <v>61</v>
      </c>
      <c r="C25" s="2" t="s">
        <v>62</v>
      </c>
      <c r="D25" s="2" t="s">
        <v>51</v>
      </c>
      <c r="E25" s="3" t="s">
        <v>16</v>
      </c>
      <c r="F25" s="3" t="s">
        <v>65</v>
      </c>
      <c r="G25" s="3" t="s">
        <v>17</v>
      </c>
      <c r="H25" s="15">
        <v>1</v>
      </c>
      <c r="I25" s="5">
        <v>107367.91</v>
      </c>
      <c r="J25" s="5">
        <f t="shared" si="0"/>
        <v>-15740</v>
      </c>
      <c r="K25" s="5">
        <v>91627.91</v>
      </c>
      <c r="L25" s="21">
        <f t="shared" ref="L25" si="3">M25/K25*100</f>
        <v>30.503806100128223</v>
      </c>
      <c r="M25" s="5">
        <v>27950</v>
      </c>
      <c r="N25" s="17">
        <f t="shared" ref="N25" si="4">L25/50*100</f>
        <v>61.007612200256446</v>
      </c>
      <c r="O25" s="3" t="s">
        <v>18</v>
      </c>
      <c r="P25" s="6">
        <v>9299</v>
      </c>
      <c r="R25" s="19"/>
    </row>
    <row r="26" spans="1:18" x14ac:dyDescent="0.25">
      <c r="J26" s="23"/>
      <c r="K26" s="23"/>
      <c r="M26" s="23"/>
    </row>
    <row r="27" spans="1:18" x14ac:dyDescent="0.25">
      <c r="J27" s="24"/>
    </row>
    <row r="28" spans="1:18" x14ac:dyDescent="0.25">
      <c r="J28" s="24"/>
    </row>
    <row r="29" spans="1:18" x14ac:dyDescent="0.25">
      <c r="J29" s="24"/>
    </row>
    <row r="30" spans="1:18" x14ac:dyDescent="0.25">
      <c r="J30" s="24"/>
    </row>
    <row r="31" spans="1:18" x14ac:dyDescent="0.25">
      <c r="J31" s="24"/>
    </row>
    <row r="32" spans="1:18" x14ac:dyDescent="0.25">
      <c r="J32" s="24"/>
    </row>
    <row r="33" spans="1:17" x14ac:dyDescent="0.25">
      <c r="J33" s="24"/>
    </row>
    <row r="34" spans="1:17" x14ac:dyDescent="0.25">
      <c r="J34" s="24"/>
    </row>
    <row r="35" spans="1:17" x14ac:dyDescent="0.25">
      <c r="J35" s="24"/>
    </row>
    <row r="36" spans="1:17" x14ac:dyDescent="0.25">
      <c r="J36" s="24"/>
    </row>
    <row r="37" spans="1:17" x14ac:dyDescent="0.25">
      <c r="J37" s="24"/>
    </row>
    <row r="38" spans="1:17" x14ac:dyDescent="0.25">
      <c r="J38" s="24"/>
    </row>
    <row r="39" spans="1:17" x14ac:dyDescent="0.25">
      <c r="J39" s="24"/>
    </row>
    <row r="40" spans="1:17" x14ac:dyDescent="0.25">
      <c r="J40" s="24"/>
    </row>
    <row r="41" spans="1:17" s="28" customFormat="1" ht="18.75" x14ac:dyDescent="0.3">
      <c r="A41" s="26"/>
      <c r="B41" s="26"/>
      <c r="C41" s="26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s="28" customFormat="1" ht="15" customHeight="1" x14ac:dyDescent="0.35">
      <c r="A42" s="26"/>
      <c r="B42" s="35" t="s">
        <v>25</v>
      </c>
      <c r="C42" s="35"/>
      <c r="D42" s="35"/>
      <c r="E42" s="35"/>
      <c r="G42" s="27"/>
      <c r="K42" s="35" t="s">
        <v>25</v>
      </c>
      <c r="L42" s="35"/>
      <c r="M42" s="35"/>
      <c r="N42" s="35"/>
      <c r="O42" s="35"/>
      <c r="P42" s="27"/>
    </row>
    <row r="43" spans="1:17" s="28" customFormat="1" ht="25.5" x14ac:dyDescent="0.35">
      <c r="A43" s="26"/>
      <c r="B43" s="35" t="s">
        <v>26</v>
      </c>
      <c r="C43" s="35"/>
      <c r="D43" s="35"/>
      <c r="E43" s="35"/>
      <c r="G43" s="27"/>
      <c r="K43" s="35" t="s">
        <v>27</v>
      </c>
      <c r="L43" s="35"/>
      <c r="M43" s="35"/>
      <c r="N43" s="35"/>
      <c r="O43" s="35"/>
      <c r="P43" s="27"/>
    </row>
    <row r="44" spans="1:17" s="28" customFormat="1" ht="25.5" x14ac:dyDescent="0.35">
      <c r="A44" s="26"/>
      <c r="B44" s="36" t="s">
        <v>29</v>
      </c>
      <c r="C44" s="36"/>
      <c r="D44" s="36"/>
      <c r="E44" s="36"/>
      <c r="G44" s="27"/>
      <c r="K44" s="36" t="s">
        <v>30</v>
      </c>
      <c r="L44" s="36"/>
      <c r="M44" s="36"/>
      <c r="N44" s="36"/>
      <c r="O44" s="36"/>
      <c r="P44" s="27"/>
    </row>
    <row r="45" spans="1:17" s="28" customFormat="1" ht="25.5" x14ac:dyDescent="0.35">
      <c r="A45" s="26"/>
      <c r="B45" s="31"/>
      <c r="C45" s="31"/>
      <c r="D45" s="31"/>
      <c r="E45" s="31"/>
      <c r="G45" s="27"/>
      <c r="K45" s="31"/>
      <c r="L45" s="31"/>
      <c r="M45" s="31"/>
      <c r="N45" s="31"/>
      <c r="O45" s="31"/>
      <c r="P45" s="27"/>
    </row>
    <row r="46" spans="1:17" s="28" customFormat="1" ht="25.5" x14ac:dyDescent="0.35">
      <c r="A46" s="26"/>
      <c r="B46" s="31"/>
      <c r="C46" s="31"/>
      <c r="D46" s="31"/>
      <c r="E46" s="31"/>
      <c r="G46" s="27"/>
      <c r="K46" s="31"/>
      <c r="L46" s="31"/>
      <c r="M46" s="31"/>
      <c r="N46" s="31"/>
      <c r="O46" s="31"/>
      <c r="P46" s="27"/>
    </row>
    <row r="47" spans="1:17" s="28" customFormat="1" ht="25.5" x14ac:dyDescent="0.35">
      <c r="A47" s="26"/>
      <c r="B47" s="31"/>
      <c r="C47" s="31"/>
      <c r="D47" s="31"/>
      <c r="E47" s="31"/>
      <c r="G47" s="27"/>
      <c r="K47" s="31"/>
      <c r="L47" s="31"/>
      <c r="M47" s="31"/>
      <c r="N47" s="31"/>
      <c r="O47" s="31"/>
      <c r="P47" s="27"/>
    </row>
    <row r="48" spans="1:17" s="28" customFormat="1" ht="25.5" x14ac:dyDescent="0.35">
      <c r="A48" s="26"/>
      <c r="B48" s="31"/>
      <c r="C48" s="31"/>
      <c r="D48" s="31"/>
      <c r="E48" s="31"/>
      <c r="G48" s="27"/>
      <c r="K48" s="31"/>
      <c r="L48" s="31"/>
      <c r="M48" s="31"/>
      <c r="N48" s="31"/>
      <c r="O48" s="31"/>
      <c r="P48" s="27"/>
    </row>
    <row r="49" spans="1:17" s="28" customFormat="1" ht="25.5" x14ac:dyDescent="0.35">
      <c r="A49" s="26"/>
      <c r="B49" s="31"/>
      <c r="C49" s="31"/>
      <c r="D49" s="31"/>
      <c r="E49" s="31"/>
      <c r="G49" s="27"/>
      <c r="K49" s="31"/>
      <c r="L49" s="31"/>
      <c r="M49" s="31"/>
      <c r="N49" s="31"/>
      <c r="O49" s="31"/>
      <c r="P49" s="27"/>
    </row>
    <row r="50" spans="1:17" s="28" customFormat="1" ht="25.5" x14ac:dyDescent="0.35">
      <c r="A50" s="26"/>
      <c r="B50" s="31"/>
      <c r="C50" s="31"/>
      <c r="D50" s="31"/>
      <c r="E50" s="31"/>
      <c r="G50" s="27"/>
      <c r="K50" s="31"/>
      <c r="L50" s="31"/>
      <c r="M50" s="31"/>
      <c r="N50" s="31"/>
      <c r="O50" s="31"/>
      <c r="P50" s="27"/>
    </row>
    <row r="51" spans="1:17" s="28" customFormat="1" ht="15" customHeight="1" x14ac:dyDescent="0.3">
      <c r="A51" s="26"/>
      <c r="B51" s="30"/>
      <c r="C51" s="30"/>
      <c r="D51" s="30"/>
      <c r="E51" s="30"/>
      <c r="G51" s="27"/>
      <c r="K51" s="30"/>
      <c r="L51" s="30"/>
      <c r="M51" s="30"/>
      <c r="N51" s="30"/>
      <c r="O51" s="30"/>
      <c r="P51" s="27"/>
    </row>
    <row r="52" spans="1:17" s="28" customFormat="1" ht="15" customHeight="1" x14ac:dyDescent="0.3">
      <c r="A52" s="26"/>
      <c r="B52" s="30"/>
      <c r="C52" s="30"/>
      <c r="D52" s="30"/>
      <c r="E52" s="30"/>
      <c r="G52" s="27"/>
      <c r="K52" s="30"/>
      <c r="L52" s="30"/>
      <c r="M52" s="30"/>
      <c r="N52" s="30"/>
      <c r="O52" s="30"/>
      <c r="P52" s="27"/>
    </row>
    <row r="53" spans="1:17" s="28" customFormat="1" ht="15" customHeight="1" x14ac:dyDescent="0.3">
      <c r="A53" s="26"/>
      <c r="B53" s="30"/>
      <c r="C53" s="30"/>
      <c r="D53" s="30"/>
      <c r="E53" s="30"/>
      <c r="G53" s="27"/>
      <c r="K53" s="30"/>
      <c r="L53" s="30"/>
      <c r="M53" s="30"/>
      <c r="N53" s="30"/>
      <c r="O53" s="30"/>
      <c r="P53" s="27"/>
    </row>
    <row r="54" spans="1:17" s="28" customFormat="1" ht="15" customHeight="1" x14ac:dyDescent="0.3">
      <c r="A54" s="26"/>
      <c r="B54" s="30"/>
      <c r="C54" s="30"/>
      <c r="D54" s="30"/>
      <c r="E54" s="30"/>
      <c r="G54" s="27"/>
      <c r="K54" s="30"/>
      <c r="L54" s="30"/>
      <c r="M54" s="30"/>
      <c r="N54" s="30"/>
      <c r="O54" s="30"/>
      <c r="P54" s="27"/>
    </row>
    <row r="55" spans="1:17" s="28" customFormat="1" ht="15" customHeight="1" x14ac:dyDescent="0.3">
      <c r="A55" s="26"/>
      <c r="B55" s="30"/>
      <c r="C55" s="30"/>
      <c r="D55" s="30"/>
      <c r="E55" s="30"/>
      <c r="G55" s="27"/>
      <c r="K55" s="30"/>
      <c r="L55" s="30"/>
      <c r="M55" s="30"/>
      <c r="N55" s="30"/>
      <c r="O55" s="30"/>
      <c r="P55" s="27"/>
    </row>
    <row r="56" spans="1:17" s="28" customFormat="1" ht="18.75" x14ac:dyDescent="0.3">
      <c r="A56" s="27"/>
      <c r="B56" s="27"/>
      <c r="C56" s="27"/>
      <c r="D56" s="27"/>
      <c r="E56" s="27"/>
      <c r="F56" s="27"/>
      <c r="G56" s="27"/>
      <c r="O56" s="27"/>
      <c r="P56" s="27"/>
    </row>
    <row r="57" spans="1:17" s="28" customFormat="1" ht="18.75" x14ac:dyDescent="0.3">
      <c r="A57" s="27"/>
      <c r="B57" s="27"/>
      <c r="C57" s="27"/>
      <c r="D57" s="27"/>
      <c r="E57" s="27"/>
      <c r="F57" s="27"/>
      <c r="G57" s="27"/>
      <c r="O57" s="27"/>
      <c r="P57" s="27"/>
    </row>
    <row r="58" spans="1:17" s="28" customFormat="1" ht="18.75" x14ac:dyDescent="0.3">
      <c r="A58" s="27"/>
      <c r="B58" s="27"/>
      <c r="C58" s="27"/>
      <c r="D58" s="27"/>
      <c r="E58" s="27"/>
      <c r="F58" s="27"/>
      <c r="G58" s="27"/>
      <c r="H58" s="29"/>
      <c r="I58" s="29"/>
      <c r="J58" s="29"/>
      <c r="K58" s="29"/>
      <c r="L58" s="27"/>
      <c r="M58" s="27"/>
      <c r="N58" s="27"/>
      <c r="O58" s="27"/>
      <c r="P58" s="27"/>
    </row>
    <row r="59" spans="1:17" s="28" customFormat="1" ht="15" customHeight="1" x14ac:dyDescent="0.35">
      <c r="A59" s="27"/>
      <c r="B59" s="35" t="s">
        <v>25</v>
      </c>
      <c r="C59" s="35"/>
      <c r="D59" s="35"/>
      <c r="E59" s="35"/>
      <c r="F59" s="27"/>
      <c r="I59" s="29"/>
      <c r="J59" s="29"/>
      <c r="K59" s="35" t="s">
        <v>25</v>
      </c>
      <c r="L59" s="35"/>
      <c r="M59" s="35"/>
      <c r="N59" s="35"/>
      <c r="O59" s="35"/>
      <c r="P59" s="27"/>
    </row>
    <row r="60" spans="1:17" s="28" customFormat="1" ht="25.5" x14ac:dyDescent="0.35">
      <c r="A60" s="27"/>
      <c r="B60" s="35" t="s">
        <v>28</v>
      </c>
      <c r="C60" s="35"/>
      <c r="D60" s="35"/>
      <c r="E60" s="35"/>
      <c r="F60" s="27"/>
      <c r="I60" s="29"/>
      <c r="J60" s="29"/>
      <c r="K60" s="35" t="s">
        <v>39</v>
      </c>
      <c r="L60" s="35"/>
      <c r="M60" s="35"/>
      <c r="N60" s="35"/>
      <c r="O60" s="35"/>
      <c r="P60" s="27"/>
    </row>
    <row r="61" spans="1:17" s="28" customFormat="1" ht="25.5" x14ac:dyDescent="0.35">
      <c r="A61" s="27"/>
      <c r="B61" s="36" t="s">
        <v>31</v>
      </c>
      <c r="C61" s="36"/>
      <c r="D61" s="36"/>
      <c r="E61" s="36"/>
      <c r="F61" s="27"/>
      <c r="I61" s="29"/>
      <c r="J61" s="29"/>
      <c r="K61" s="36" t="s">
        <v>32</v>
      </c>
      <c r="L61" s="36"/>
      <c r="M61" s="36"/>
      <c r="N61" s="36"/>
      <c r="O61" s="36"/>
      <c r="P61" s="27"/>
    </row>
    <row r="62" spans="1:17" s="28" customFormat="1" ht="25.5" x14ac:dyDescent="0.35">
      <c r="A62" s="27"/>
      <c r="B62" s="35" t="s">
        <v>33</v>
      </c>
      <c r="C62" s="35"/>
      <c r="D62" s="35"/>
      <c r="E62" s="35"/>
      <c r="F62" s="27"/>
      <c r="G62" s="27"/>
      <c r="H62" s="27"/>
      <c r="I62" s="29"/>
      <c r="J62" s="29"/>
      <c r="K62" s="29"/>
      <c r="L62" s="27"/>
      <c r="M62" s="27"/>
      <c r="N62" s="27"/>
      <c r="O62" s="27"/>
      <c r="P62" s="27"/>
    </row>
    <row r="63" spans="1:17" s="28" customFormat="1" ht="18.75" x14ac:dyDescent="0.3">
      <c r="A63" s="27"/>
      <c r="B63" s="29"/>
      <c r="C63" s="29"/>
      <c r="D63" s="29"/>
      <c r="E63" s="29"/>
      <c r="F63" s="27"/>
      <c r="G63" s="27"/>
      <c r="H63" s="27"/>
      <c r="I63" s="29"/>
      <c r="J63" s="29"/>
      <c r="K63" s="29"/>
      <c r="L63" s="27"/>
      <c r="M63" s="27"/>
      <c r="N63" s="27"/>
      <c r="O63" s="27"/>
      <c r="P63" s="27"/>
    </row>
    <row r="64" spans="1:17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25">
      <c r="A65" s="34" t="s">
        <v>34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</sheetData>
  <mergeCells count="32">
    <mergeCell ref="A1:P1"/>
    <mergeCell ref="A7:A8"/>
    <mergeCell ref="B7:B8"/>
    <mergeCell ref="C7:C8"/>
    <mergeCell ref="D7:D8"/>
    <mergeCell ref="E7:E8"/>
    <mergeCell ref="F7:F8"/>
    <mergeCell ref="G7:G8"/>
    <mergeCell ref="H7:H8"/>
    <mergeCell ref="K7:K8"/>
    <mergeCell ref="L7:L8"/>
    <mergeCell ref="M7:M8"/>
    <mergeCell ref="N7:N8"/>
    <mergeCell ref="O7:P7"/>
    <mergeCell ref="A6:C6"/>
    <mergeCell ref="B5:C5"/>
    <mergeCell ref="I7:I8"/>
    <mergeCell ref="J7:J8"/>
    <mergeCell ref="A65:Q65"/>
    <mergeCell ref="B60:E60"/>
    <mergeCell ref="B61:E61"/>
    <mergeCell ref="B59:E59"/>
    <mergeCell ref="B62:E62"/>
    <mergeCell ref="K59:O59"/>
    <mergeCell ref="K60:O60"/>
    <mergeCell ref="K61:O61"/>
    <mergeCell ref="B42:E42"/>
    <mergeCell ref="B43:E43"/>
    <mergeCell ref="B44:E44"/>
    <mergeCell ref="K42:O42"/>
    <mergeCell ref="K43:O43"/>
    <mergeCell ref="K44:O44"/>
  </mergeCells>
  <printOptions horizontalCentered="1"/>
  <pageMargins left="0.7" right="0.7" top="0.75" bottom="0.75" header="0.3" footer="0.3"/>
  <pageSetup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6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2021-04-29T18:05:32Z</cp:lastPrinted>
  <dcterms:created xsi:type="dcterms:W3CDTF">2019-03-27T00:02:44Z</dcterms:created>
  <dcterms:modified xsi:type="dcterms:W3CDTF">2021-07-28T01:39:11Z</dcterms:modified>
</cp:coreProperties>
</file>